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อรศิริ\"/>
    </mc:Choice>
  </mc:AlternateContent>
  <bookViews>
    <workbookView xWindow="0" yWindow="0" windowWidth="24000" windowHeight="9735" activeTab="1"/>
  </bookViews>
  <sheets>
    <sheet name="แบบฝึกหัดที่1" sheetId="1" r:id="rId1"/>
    <sheet name="กราฟเส้น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C8" i="2"/>
  <c r="D8" i="2"/>
  <c r="E8" i="2"/>
  <c r="F8" i="2"/>
  <c r="G8" i="2"/>
  <c r="B8" i="2"/>
  <c r="H5" i="2"/>
  <c r="H6" i="2"/>
  <c r="H7" i="2"/>
  <c r="H4" i="2"/>
  <c r="G13" i="1"/>
  <c r="G12" i="1"/>
  <c r="G11" i="1"/>
  <c r="E12" i="1"/>
  <c r="E13" i="1"/>
  <c r="E11" i="1" l="1"/>
  <c r="E7" i="1"/>
  <c r="E8" i="1"/>
  <c r="E9" i="1"/>
  <c r="E10" i="1"/>
  <c r="E6" i="1"/>
  <c r="E14" i="1"/>
  <c r="C17" i="1" s="1"/>
</calcChain>
</file>

<file path=xl/sharedStrings.xml><?xml version="1.0" encoding="utf-8"?>
<sst xmlns="http://schemas.openxmlformats.org/spreadsheetml/2006/main" count="40" uniqueCount="38">
  <si>
    <t>ลำดับ</t>
  </si>
  <si>
    <t>รายการสินค้า</t>
  </si>
  <si>
    <t>ราคาต่อหน่วย</t>
  </si>
  <si>
    <t>จำนวน</t>
  </si>
  <si>
    <t>ราคารวม</t>
  </si>
  <si>
    <t>น้ำปลา</t>
  </si>
  <si>
    <t>ขนม</t>
  </si>
  <si>
    <t>บะหมี่กึ่งสำเร็จรูป</t>
  </si>
  <si>
    <t>คุกกี้</t>
  </si>
  <si>
    <t>โอวัลติน</t>
  </si>
  <si>
    <t>รวม</t>
  </si>
  <si>
    <t>ราคาก่อนคิดภาษี</t>
  </si>
  <si>
    <t>รวมราคา</t>
  </si>
  <si>
    <t>สรุปราคาสินค้า</t>
  </si>
  <si>
    <t>ราคาสินค้าสูงสุด</t>
  </si>
  <si>
    <t>ราคาสินค้าต่ำสุด</t>
  </si>
  <si>
    <t>ราคาเฉลี่ย</t>
  </si>
  <si>
    <t>รับเงิน</t>
  </si>
  <si>
    <t>เงินทอน</t>
  </si>
  <si>
    <t xml:space="preserve">ภาษี   </t>
  </si>
  <si>
    <t>ใบกำกับภาษีอย่างย่อ</t>
  </si>
  <si>
    <t>บริษัท Best Seller จำกัด</t>
  </si>
  <si>
    <t>วันที่</t>
  </si>
  <si>
    <t>14 กันยายน  2551</t>
  </si>
  <si>
    <t xml:space="preserve">เวลา </t>
  </si>
  <si>
    <t>11:30 น.</t>
  </si>
  <si>
    <t>ตารางแสดงยอดการขายเสื้อของบริษัท เอส เอส แวร์ ระหว่างเดือน มกราคม - มิถุนายน 2546 (หน่วย/1000)</t>
  </si>
  <si>
    <t>รายการ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</si>
  <si>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</si>
  <si>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</si>
  <si>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</si>
  <si>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</si>
  <si>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</si>
  <si>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</si>
  <si>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แขนยาว</t>
  </si>
  <si>
    <t>แขนสั้น</t>
  </si>
  <si>
    <t>แขนยาวเด็ก</t>
  </si>
  <si>
    <t>แขนสั้นเด็ก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</si>
</sst>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43" fontId="2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3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9" fontId="2" fillId="2" borderId="2" xfId="0" applyNumberFormat="1" applyFont="1" applyFill="1" applyBorder="1" applyAlignment="1">
      <alignment vertical="center"/>
    </xf>
    <xf numFmtId="43" fontId="2" fillId="0" borderId="2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h-TH">
                <a:solidFill>
                  <a:sysClr val="windowText" lastClr="000000"/>
                </a:solidFill>
              </a:rPr>
              <a:t>ยอดขายเสื้อผ้า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lineChart>
        <c:grouping val="percentStacked"/>
        <c:varyColors val="0"/>
        <c:ser>
          <c:idx val="0"/>
          <c:order val="0"/>
          <c:tx>
            <c:strRef>
              <c:f>กราฟเส้น!$A$4</c:f>
              <c:strCache>
                <c:ptCount val="1"/>
                <c:pt idx="0">
                  <c:v>แขนยาว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กราฟเส้น!$B$3:$G$3</c:f>
              <c:strCache>
                <c:ptCount val="6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</c:strCache>
            </c:strRef>
          </c:cat>
          <c:val>
            <c:numRef>
              <c:f>กราฟเส้น!$B$4:$G$4</c:f>
              <c:numCache>
                <c:formatCode>General</c:formatCode>
                <c:ptCount val="6"/>
                <c:pt idx="0">
                  <c:v>260</c:v>
                </c:pt>
                <c:pt idx="1">
                  <c:v>230</c:v>
                </c:pt>
                <c:pt idx="2">
                  <c:v>240</c:v>
                </c:pt>
                <c:pt idx="3">
                  <c:v>150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กราฟเส้น!$A$5</c:f>
              <c:strCache>
                <c:ptCount val="1"/>
                <c:pt idx="0">
                  <c:v>แขนสั้น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กราฟเส้น!$B$3:$G$3</c:f>
              <c:strCache>
                <c:ptCount val="6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</c:strCache>
            </c:strRef>
          </c:cat>
          <c:val>
            <c:numRef>
              <c:f>กราฟเส้น!$B$5:$G$5</c:f>
              <c:numCache>
                <c:formatCode>General</c:formatCode>
                <c:ptCount val="6"/>
                <c:pt idx="0">
                  <c:v>200</c:v>
                </c:pt>
                <c:pt idx="1">
                  <c:v>220</c:v>
                </c:pt>
                <c:pt idx="2">
                  <c:v>235</c:v>
                </c:pt>
                <c:pt idx="3">
                  <c:v>315</c:v>
                </c:pt>
                <c:pt idx="4">
                  <c:v>350</c:v>
                </c:pt>
                <c:pt idx="5">
                  <c:v>370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กราฟเส้น!$A$6</c:f>
              <c:strCache>
                <c:ptCount val="1"/>
                <c:pt idx="0">
                  <c:v>แขนยาวเด็ก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กราฟเส้น!$B$3:$G$3</c:f>
              <c:strCache>
                <c:ptCount val="6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</c:strCache>
            </c:strRef>
          </c:cat>
          <c:val>
            <c:numRef>
              <c:f>กราฟเส้น!$B$6:$G$6</c:f>
              <c:numCache>
                <c:formatCode>General</c:formatCode>
                <c:ptCount val="6"/>
                <c:pt idx="0">
                  <c:v>270</c:v>
                </c:pt>
                <c:pt idx="1">
                  <c:v>250</c:v>
                </c:pt>
                <c:pt idx="2">
                  <c:v>215</c:v>
                </c:pt>
                <c:pt idx="3">
                  <c:v>180</c:v>
                </c:pt>
                <c:pt idx="4">
                  <c:v>120</c:v>
                </c:pt>
                <c:pt idx="5">
                  <c:v>110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กราฟเส้น!$A$7</c:f>
              <c:strCache>
                <c:ptCount val="1"/>
                <c:pt idx="0">
                  <c:v>แขนสั้นเด็ก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กราฟเส้น!$B$3:$G$3</c:f>
              <c:strCache>
                <c:ptCount val="6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</c:strCache>
            </c:strRef>
          </c:cat>
          <c:val>
            <c:numRef>
              <c:f>กราฟเส้น!$B$7:$G$7</c:f>
              <c:numCache>
                <c:formatCode>General</c:formatCode>
                <c:ptCount val="6"/>
                <c:pt idx="0">
                  <c:v>150</c:v>
                </c:pt>
                <c:pt idx="1">
                  <c:v>200</c:v>
                </c:pt>
                <c:pt idx="2">
                  <c:v>230</c:v>
                </c:pt>
                <c:pt idx="3">
                  <c:v>280</c:v>
                </c:pt>
                <c:pt idx="4">
                  <c:v>340</c:v>
                </c:pt>
                <c:pt idx="5">
                  <c:v>360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247200"/>
        <c:axId val="1773252640"/>
      </c:lineChart>
      <c:catAx>
        <c:axId val="1773247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773252640"/>
        <c:crosses val="autoZero"/>
        <c:auto val="1"/>
        <c:lblAlgn val="ctr"/>
        <c:lblOffset val="100"/>
        <c:noMultiLvlLbl val="0"/>
      </c:catAx>
      <c:valAx>
        <c:axId val="17732526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77324720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h-TH">
                <a:solidFill>
                  <a:sysClr val="windowText" lastClr="000000"/>
                </a:solidFill>
              </a:rPr>
              <a:t>ยอดขายเสื้อของเดือน 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th-TH">
                <a:solidFill>
                  <a:sysClr val="windowText" lastClr="000000"/>
                </a:solidFill>
              </a:rPr>
              <a:t>มกราคม และ มิถุนายน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กราฟเส้น!$A$4</c:f>
              <c:strCache>
                <c:ptCount val="1"/>
                <c:pt idx="0">
                  <c:v>แขนยาว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กราฟเส้น!$B$3:$G$3</c15:sqref>
                  </c15:fullRef>
                </c:ext>
              </c:extLst>
              <c:f>(กราฟเส้น!$B$3,กราฟเส้น!$G$3)</c:f>
              <c:strCache>
                <c:ptCount val="2"/>
                <c:pt idx="0">
                  <c:v>มกราคม</c:v>
                </c:pt>
                <c:pt idx="1">
                  <c:v>มิถุนายน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กราฟเส้น!$B$4:$G$4</c15:sqref>
                  </c15:fullRef>
                </c:ext>
              </c:extLst>
              <c:f>(กราฟเส้น!$B$4,กราฟเส้น!$G$4)</c:f>
              <c:numCache>
                <c:formatCode>General</c:formatCode>
                <c:ptCount val="2"/>
                <c:pt idx="0">
                  <c:v>260</c:v>
                </c:pt>
                <c:pt idx="1">
                  <c:v>100</c:v>
                </c:pt>
              </c:numCache>
            </c:numRef>
          </c:val>
        </c:ser>
        <c:ser>
          <c:idx val="1"/>
          <c:order val="1"/>
          <c:tx>
            <c:strRef>
              <c:f>กราฟเส้น!$A$5</c:f>
              <c:strCache>
                <c:ptCount val="1"/>
                <c:pt idx="0">
                  <c:v>แขนสั้น</c:v>
                </c:pt>
              </c:strCache>
            </c:strRef>
          </c:tx>
          <c:spPr>
            <a:gradFill>
              <a:gsLst>
                <a:gs pos="100000">
                  <a:schemeClr val="accent2">
                    <a:alpha val="0"/>
                  </a:schemeClr>
                </a:gs>
                <a:gs pos="50000">
                  <a:schemeClr val="accent2"/>
                </a:gs>
              </a:gsLst>
              <a:lin ang="5400000" scaled="0"/>
            </a:gradFill>
            <a:ln>
              <a:solidFill>
                <a:schemeClr val="accent2">
                  <a:lumMod val="75000"/>
                </a:schemeClr>
              </a:solidFill>
            </a:ln>
            <a:effectLst/>
            <a:sp3d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กราฟเส้น!$B$3:$G$3</c15:sqref>
                  </c15:fullRef>
                </c:ext>
              </c:extLst>
              <c:f>(กราฟเส้น!$B$3,กราฟเส้น!$G$3)</c:f>
              <c:strCache>
                <c:ptCount val="2"/>
                <c:pt idx="0">
                  <c:v>มกราคม</c:v>
                </c:pt>
                <c:pt idx="1">
                  <c:v>มิถุนายน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กราฟเส้น!$B$5:$G$5</c15:sqref>
                  </c15:fullRef>
                </c:ext>
              </c:extLst>
              <c:f>(กราฟเส้น!$B$5,กราฟเส้น!$G$5)</c:f>
              <c:numCache>
                <c:formatCode>General</c:formatCode>
                <c:ptCount val="2"/>
                <c:pt idx="0">
                  <c:v>200</c:v>
                </c:pt>
                <c:pt idx="1">
                  <c:v>370</c:v>
                </c:pt>
              </c:numCache>
            </c:numRef>
          </c:val>
        </c:ser>
        <c:ser>
          <c:idx val="2"/>
          <c:order val="2"/>
          <c:tx>
            <c:strRef>
              <c:f>กราฟเส้น!$A$6</c:f>
              <c:strCache>
                <c:ptCount val="1"/>
                <c:pt idx="0">
                  <c:v>แขนยาวเด็ก</c:v>
                </c:pt>
              </c:strCache>
            </c:strRef>
          </c:tx>
          <c:spPr>
            <a:gradFill>
              <a:gsLst>
                <a:gs pos="100000">
                  <a:schemeClr val="accent3">
                    <a:alpha val="0"/>
                  </a:schemeClr>
                </a:gs>
                <a:gs pos="50000">
                  <a:schemeClr val="accent3"/>
                </a:gs>
              </a:gsLst>
              <a:lin ang="5400000" scaled="0"/>
            </a:gradFill>
            <a:ln>
              <a:solidFill>
                <a:schemeClr val="tx1">
                  <a:lumMod val="85000"/>
                  <a:lumOff val="15000"/>
                </a:schemeClr>
              </a:solidFill>
            </a:ln>
            <a:effectLst/>
            <a:sp3d>
              <a:contourClr>
                <a:schemeClr val="tx1">
                  <a:lumMod val="85000"/>
                  <a:lumOff val="1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กราฟเส้น!$B$3:$G$3</c15:sqref>
                  </c15:fullRef>
                </c:ext>
              </c:extLst>
              <c:f>(กราฟเส้น!$B$3,กราฟเส้น!$G$3)</c:f>
              <c:strCache>
                <c:ptCount val="2"/>
                <c:pt idx="0">
                  <c:v>มกราคม</c:v>
                </c:pt>
                <c:pt idx="1">
                  <c:v>มิถุนายน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กราฟเส้น!$B$6:$G$6</c15:sqref>
                  </c15:fullRef>
                </c:ext>
              </c:extLst>
              <c:f>(กราฟเส้น!$B$6,กราฟเส้น!$G$6)</c:f>
              <c:numCache>
                <c:formatCode>General</c:formatCode>
                <c:ptCount val="2"/>
                <c:pt idx="0">
                  <c:v>270</c:v>
                </c:pt>
                <c:pt idx="1">
                  <c:v>110</c:v>
                </c:pt>
              </c:numCache>
            </c:numRef>
          </c:val>
        </c:ser>
        <c:ser>
          <c:idx val="3"/>
          <c:order val="3"/>
          <c:tx>
            <c:strRef>
              <c:f>กราฟเส้น!$A$7</c:f>
              <c:strCache>
                <c:ptCount val="1"/>
                <c:pt idx="0">
                  <c:v>แขนสั้นเด็ก</c:v>
                </c:pt>
              </c:strCache>
            </c:strRef>
          </c:tx>
          <c:spPr>
            <a:gradFill>
              <a:gsLst>
                <a:gs pos="100000">
                  <a:schemeClr val="accent4">
                    <a:alpha val="0"/>
                  </a:schemeClr>
                </a:gs>
                <a:gs pos="50000">
                  <a:schemeClr val="accent4"/>
                </a:gs>
              </a:gsLst>
              <a:lin ang="5400000" scaled="0"/>
            </a:gradFill>
            <a:ln>
              <a:solidFill>
                <a:srgbClr val="FFC000"/>
              </a:solidFill>
            </a:ln>
            <a:effectLst/>
            <a:sp3d>
              <a:contourClr>
                <a:srgbClr val="FFC000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กราฟเส้น!$B$3:$G$3</c15:sqref>
                  </c15:fullRef>
                </c:ext>
              </c:extLst>
              <c:f>(กราฟเส้น!$B$3,กราฟเส้น!$G$3)</c:f>
              <c:strCache>
                <c:ptCount val="2"/>
                <c:pt idx="0">
                  <c:v>มกราคม</c:v>
                </c:pt>
                <c:pt idx="1">
                  <c:v>มิถุนายน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กราฟเส้น!$B$7:$G$7</c15:sqref>
                  </c15:fullRef>
                </c:ext>
              </c:extLst>
              <c:f>(กราฟเส้น!$B$7,กราฟเส้น!$G$7)</c:f>
              <c:numCache>
                <c:formatCode>General</c:formatCode>
                <c:ptCount val="2"/>
                <c:pt idx="0">
                  <c:v>150</c:v>
                </c:pt>
                <c:pt idx="1">
                  <c:v>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773247744"/>
        <c:axId val="1755480880"/>
        <c:axId val="0"/>
      </c:bar3DChart>
      <c:catAx>
        <c:axId val="177324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755480880"/>
        <c:crosses val="autoZero"/>
        <c:auto val="1"/>
        <c:lblAlgn val="ctr"/>
        <c:lblOffset val="100"/>
        <c:noMultiLvlLbl val="0"/>
      </c:catAx>
      <c:valAx>
        <c:axId val="175548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773247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alpha val="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9</xdr:row>
      <xdr:rowOff>280986</xdr:rowOff>
    </xdr:from>
    <xdr:to>
      <xdr:col>8</xdr:col>
      <xdr:colOff>104775</xdr:colOff>
      <xdr:row>23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528636</xdr:colOff>
      <xdr:row>2</xdr:row>
      <xdr:rowOff>109536</xdr:rowOff>
    </xdr:from>
    <xdr:to>
      <xdr:col>17</xdr:col>
      <xdr:colOff>390525</xdr:colOff>
      <xdr:row>23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G14" sqref="G14"/>
    </sheetView>
  </sheetViews>
  <sheetFormatPr defaultRowHeight="24" x14ac:dyDescent="0.55000000000000004"/>
  <cols>
    <col min="1" max="1" width="5.875" style="2" customWidth="1"/>
    <col min="2" max="2" width="13.5" style="2" customWidth="1"/>
    <col min="3" max="3" width="11.25" style="2" customWidth="1"/>
    <col min="4" max="4" width="6" style="2" customWidth="1"/>
    <col min="5" max="5" width="11" style="2" customWidth="1"/>
    <col min="6" max="6" width="12.75" style="2" customWidth="1"/>
    <col min="7" max="7" width="12.375" style="2" customWidth="1"/>
    <col min="8" max="8" width="14" style="2" customWidth="1"/>
    <col min="9" max="9" width="10.125" style="2" bestFit="1" customWidth="1"/>
    <col min="10" max="16384" width="9" style="2"/>
  </cols>
  <sheetData>
    <row r="1" spans="1:7" ht="17.25" customHeight="1" x14ac:dyDescent="0.55000000000000004">
      <c r="A1" s="1" t="s">
        <v>20</v>
      </c>
      <c r="B1" s="1"/>
      <c r="C1" s="1"/>
      <c r="D1" s="1"/>
      <c r="E1" s="1"/>
      <c r="F1" s="1"/>
      <c r="G1" s="1"/>
    </row>
    <row r="2" spans="1:7" ht="22.5" customHeight="1" x14ac:dyDescent="0.55000000000000004">
      <c r="A2" s="1" t="s">
        <v>21</v>
      </c>
      <c r="B2" s="1"/>
      <c r="C2" s="1"/>
      <c r="D2" s="1"/>
      <c r="E2" s="1"/>
      <c r="F2" s="1"/>
      <c r="G2" s="1"/>
    </row>
    <row r="3" spans="1:7" ht="21.75" customHeight="1" x14ac:dyDescent="0.55000000000000004">
      <c r="A3" s="3" t="s">
        <v>22</v>
      </c>
      <c r="B3" s="3" t="s">
        <v>23</v>
      </c>
      <c r="C3" s="3"/>
      <c r="D3" s="3"/>
      <c r="E3" s="3"/>
      <c r="F3" s="4" t="s">
        <v>24</v>
      </c>
      <c r="G3" s="3" t="s">
        <v>25</v>
      </c>
    </row>
    <row r="4" spans="1:7" ht="19.5" customHeight="1" x14ac:dyDescent="0.55000000000000004">
      <c r="A4" s="3"/>
      <c r="B4" s="3"/>
      <c r="C4" s="3"/>
      <c r="D4" s="3"/>
      <c r="E4" s="3"/>
      <c r="F4" s="3"/>
      <c r="G4" s="3"/>
    </row>
    <row r="5" spans="1:7" x14ac:dyDescent="0.55000000000000004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3"/>
      <c r="G5" s="3"/>
    </row>
    <row r="6" spans="1:7" x14ac:dyDescent="0.55000000000000004">
      <c r="A6" s="6">
        <v>1</v>
      </c>
      <c r="B6" s="7" t="s">
        <v>5</v>
      </c>
      <c r="C6" s="8">
        <v>24</v>
      </c>
      <c r="D6" s="7">
        <v>12</v>
      </c>
      <c r="E6" s="9">
        <f>SUM(C6*D6)</f>
        <v>288</v>
      </c>
      <c r="F6" s="3"/>
      <c r="G6" s="3"/>
    </row>
    <row r="7" spans="1:7" x14ac:dyDescent="0.55000000000000004">
      <c r="A7" s="6">
        <v>2</v>
      </c>
      <c r="B7" s="7" t="s">
        <v>6</v>
      </c>
      <c r="C7" s="8">
        <v>9.5</v>
      </c>
      <c r="D7" s="7">
        <v>100</v>
      </c>
      <c r="E7" s="9">
        <f t="shared" ref="E7:E10" si="0">SUM(C7*D7)</f>
        <v>950</v>
      </c>
      <c r="F7" s="3"/>
      <c r="G7" s="3"/>
    </row>
    <row r="8" spans="1:7" x14ac:dyDescent="0.55000000000000004">
      <c r="A8" s="6">
        <v>3</v>
      </c>
      <c r="B8" s="7" t="s">
        <v>7</v>
      </c>
      <c r="C8" s="8">
        <v>30</v>
      </c>
      <c r="D8" s="7">
        <v>20</v>
      </c>
      <c r="E8" s="9">
        <f t="shared" si="0"/>
        <v>600</v>
      </c>
      <c r="F8" s="3"/>
      <c r="G8" s="3"/>
    </row>
    <row r="9" spans="1:7" x14ac:dyDescent="0.55000000000000004">
      <c r="A9" s="6">
        <v>4</v>
      </c>
      <c r="B9" s="7" t="s">
        <v>8</v>
      </c>
      <c r="C9" s="8">
        <v>50</v>
      </c>
      <c r="D9" s="7">
        <v>30</v>
      </c>
      <c r="E9" s="9">
        <f t="shared" si="0"/>
        <v>1500</v>
      </c>
      <c r="F9" s="3"/>
      <c r="G9" s="3"/>
    </row>
    <row r="10" spans="1:7" x14ac:dyDescent="0.55000000000000004">
      <c r="A10" s="6">
        <v>5</v>
      </c>
      <c r="B10" s="7" t="s">
        <v>9</v>
      </c>
      <c r="C10" s="8">
        <v>51</v>
      </c>
      <c r="D10" s="7">
        <v>5</v>
      </c>
      <c r="E10" s="9">
        <f t="shared" si="0"/>
        <v>255</v>
      </c>
      <c r="F10" s="10" t="s">
        <v>13</v>
      </c>
      <c r="G10" s="10"/>
    </row>
    <row r="11" spans="1:7" x14ac:dyDescent="0.55000000000000004">
      <c r="A11" s="3"/>
      <c r="B11" s="3"/>
      <c r="C11" s="11" t="s">
        <v>10</v>
      </c>
      <c r="D11" s="11"/>
      <c r="E11" s="12">
        <f>SUM(E6:E10)</f>
        <v>3593</v>
      </c>
      <c r="F11" s="13" t="s">
        <v>14</v>
      </c>
      <c r="G11" s="12">
        <f>MAX(C6:C10)</f>
        <v>51</v>
      </c>
    </row>
    <row r="12" spans="1:7" x14ac:dyDescent="0.55000000000000004">
      <c r="A12" s="3"/>
      <c r="B12" s="3"/>
      <c r="C12" s="11" t="s">
        <v>11</v>
      </c>
      <c r="D12" s="11"/>
      <c r="E12" s="12">
        <f>E11-E13</f>
        <v>3357.9439252336447</v>
      </c>
      <c r="F12" s="13" t="s">
        <v>15</v>
      </c>
      <c r="G12" s="12">
        <f>MIN(C6:C10)</f>
        <v>9.5</v>
      </c>
    </row>
    <row r="13" spans="1:7" x14ac:dyDescent="0.55000000000000004">
      <c r="A13" s="3"/>
      <c r="B13" s="3"/>
      <c r="C13" s="14" t="s">
        <v>19</v>
      </c>
      <c r="D13" s="15">
        <v>7.0000000000000007E-2</v>
      </c>
      <c r="E13" s="16">
        <f>E11*7/107</f>
        <v>235.05607476635515</v>
      </c>
      <c r="F13" s="13" t="s">
        <v>16</v>
      </c>
      <c r="G13" s="12">
        <f>AVERAGE(C6:C10)</f>
        <v>32.9</v>
      </c>
    </row>
    <row r="14" spans="1:7" x14ac:dyDescent="0.55000000000000004">
      <c r="A14" s="3"/>
      <c r="B14" s="3"/>
      <c r="C14" s="17" t="s">
        <v>12</v>
      </c>
      <c r="D14" s="17"/>
      <c r="E14" s="12">
        <f>E12+E13</f>
        <v>3593</v>
      </c>
      <c r="F14" s="3"/>
      <c r="G14" s="3"/>
    </row>
    <row r="15" spans="1:7" x14ac:dyDescent="0.55000000000000004">
      <c r="A15" s="3"/>
      <c r="B15" s="3"/>
      <c r="C15" s="3"/>
      <c r="D15" s="3"/>
      <c r="E15" s="3"/>
      <c r="F15" s="3"/>
      <c r="G15" s="3"/>
    </row>
    <row r="16" spans="1:7" x14ac:dyDescent="0.55000000000000004">
      <c r="A16" s="3"/>
      <c r="B16" s="18" t="s">
        <v>17</v>
      </c>
      <c r="C16" s="8">
        <v>4000</v>
      </c>
      <c r="D16" s="3"/>
      <c r="E16" s="3"/>
      <c r="F16" s="3"/>
      <c r="G16" s="3"/>
    </row>
    <row r="17" spans="1:7" x14ac:dyDescent="0.55000000000000004">
      <c r="A17" s="3"/>
      <c r="B17" s="18" t="s">
        <v>18</v>
      </c>
      <c r="C17" s="19">
        <f>C16-E14</f>
        <v>407</v>
      </c>
      <c r="D17" s="3"/>
      <c r="E17" s="3"/>
      <c r="F17" s="3"/>
      <c r="G17" s="3"/>
    </row>
    <row r="18" spans="1:7" x14ac:dyDescent="0.55000000000000004">
      <c r="A18" s="3"/>
      <c r="B18" s="3"/>
      <c r="C18" s="3"/>
      <c r="D18" s="3"/>
      <c r="E18" s="3"/>
      <c r="F18" s="3"/>
      <c r="G18" s="3"/>
    </row>
    <row r="19" spans="1:7" x14ac:dyDescent="0.55000000000000004">
      <c r="A19" s="3"/>
      <c r="B19" s="3"/>
      <c r="C19" s="3"/>
      <c r="D19" s="3"/>
      <c r="E19" s="3"/>
      <c r="F19" s="3"/>
      <c r="G19" s="3"/>
    </row>
    <row r="20" spans="1:7" x14ac:dyDescent="0.55000000000000004">
      <c r="A20" s="3"/>
      <c r="B20" s="3"/>
      <c r="C20" s="3"/>
      <c r="D20" s="3"/>
      <c r="E20" s="3"/>
      <c r="F20" s="3"/>
      <c r="G20" s="3"/>
    </row>
    <row r="21" spans="1:7" x14ac:dyDescent="0.55000000000000004">
      <c r="A21" s="3"/>
      <c r="B21" s="3"/>
      <c r="C21" s="3"/>
      <c r="D21" s="3"/>
      <c r="E21" s="3"/>
      <c r="F21" s="3"/>
      <c r="G21" s="3"/>
    </row>
    <row r="22" spans="1:7" x14ac:dyDescent="0.55000000000000004">
      <c r="A22" s="3"/>
      <c r="B22" s="3"/>
      <c r="C22" s="3"/>
      <c r="D22" s="3"/>
      <c r="E22" s="3"/>
      <c r="F22" s="3"/>
      <c r="G22" s="3"/>
    </row>
  </sheetData>
  <mergeCells count="6">
    <mergeCell ref="C11:D11"/>
    <mergeCell ref="C12:D12"/>
    <mergeCell ref="C14:D14"/>
    <mergeCell ref="F10:G10"/>
    <mergeCell ref="A1:G1"/>
    <mergeCell ref="A2:G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B5" sqref="B5"/>
    </sheetView>
  </sheetViews>
  <sheetFormatPr defaultRowHeight="24" x14ac:dyDescent="0.2"/>
  <cols>
    <col min="1" max="1" width="12.125" style="3" customWidth="1"/>
    <col min="2" max="16384" width="9" style="3"/>
  </cols>
  <sheetData>
    <row r="1" spans="1:9" ht="31.5" customHeight="1" x14ac:dyDescent="0.2">
      <c r="A1" s="1" t="s">
        <v>26</v>
      </c>
      <c r="B1" s="1"/>
      <c r="C1" s="1"/>
      <c r="D1" s="1"/>
      <c r="E1" s="1"/>
      <c r="F1" s="1"/>
      <c r="G1" s="1"/>
      <c r="H1" s="1"/>
      <c r="I1" s="1"/>
    </row>
    <row r="2" spans="1:9" ht="15" customHeight="1" thickBot="1" x14ac:dyDescent="0.25">
      <c r="A2" s="24"/>
      <c r="B2" s="24"/>
      <c r="C2" s="24"/>
      <c r="D2" s="24"/>
      <c r="E2" s="24"/>
      <c r="F2" s="24"/>
      <c r="G2" s="24"/>
      <c r="H2" s="24"/>
    </row>
    <row r="3" spans="1:9" ht="24.75" thickTop="1" x14ac:dyDescent="0.2">
      <c r="A3" s="36" t="s">
        <v>27</v>
      </c>
      <c r="B3" s="23" t="s">
        <v>28</v>
      </c>
      <c r="C3" s="21" t="s">
        <v>29</v>
      </c>
      <c r="D3" s="21" t="s">
        <v>30</v>
      </c>
      <c r="E3" s="21" t="s">
        <v>31</v>
      </c>
      <c r="F3" s="21" t="s">
        <v>32</v>
      </c>
      <c r="G3" s="27" t="s">
        <v>33</v>
      </c>
      <c r="H3" s="36" t="s">
        <v>10</v>
      </c>
    </row>
    <row r="4" spans="1:9" x14ac:dyDescent="0.2">
      <c r="A4" s="29" t="s">
        <v>34</v>
      </c>
      <c r="B4" s="22">
        <v>260</v>
      </c>
      <c r="C4" s="6">
        <v>230</v>
      </c>
      <c r="D4" s="6">
        <v>240</v>
      </c>
      <c r="E4" s="6">
        <v>150</v>
      </c>
      <c r="F4" s="6">
        <v>100</v>
      </c>
      <c r="G4" s="28">
        <v>100</v>
      </c>
      <c r="H4" s="29">
        <f>SUM(B4:G4)</f>
        <v>1080</v>
      </c>
      <c r="I4" s="20"/>
    </row>
    <row r="5" spans="1:9" x14ac:dyDescent="0.2">
      <c r="A5" s="29" t="s">
        <v>35</v>
      </c>
      <c r="B5" s="22">
        <v>200</v>
      </c>
      <c r="C5" s="6">
        <v>220</v>
      </c>
      <c r="D5" s="6">
        <v>235</v>
      </c>
      <c r="E5" s="6">
        <v>315</v>
      </c>
      <c r="F5" s="6">
        <v>350</v>
      </c>
      <c r="G5" s="28">
        <v>370</v>
      </c>
      <c r="H5" s="29">
        <f t="shared" ref="H5:H7" si="0">SUM(B5:G5)</f>
        <v>1690</v>
      </c>
      <c r="I5" s="20"/>
    </row>
    <row r="6" spans="1:9" x14ac:dyDescent="0.2">
      <c r="A6" s="29" t="s">
        <v>36</v>
      </c>
      <c r="B6" s="25">
        <v>270</v>
      </c>
      <c r="C6" s="26">
        <v>250</v>
      </c>
      <c r="D6" s="6">
        <v>215</v>
      </c>
      <c r="E6" s="6">
        <v>180</v>
      </c>
      <c r="F6" s="6">
        <v>120</v>
      </c>
      <c r="G6" s="28">
        <v>110</v>
      </c>
      <c r="H6" s="29">
        <f t="shared" si="0"/>
        <v>1145</v>
      </c>
      <c r="I6" s="20"/>
    </row>
    <row r="7" spans="1:9" ht="24.75" thickBot="1" x14ac:dyDescent="0.25">
      <c r="A7" s="33" t="s">
        <v>37</v>
      </c>
      <c r="B7" s="30">
        <v>150</v>
      </c>
      <c r="C7" s="31">
        <v>200</v>
      </c>
      <c r="D7" s="30">
        <v>230</v>
      </c>
      <c r="E7" s="31">
        <v>280</v>
      </c>
      <c r="F7" s="31">
        <v>340</v>
      </c>
      <c r="G7" s="32">
        <v>360</v>
      </c>
      <c r="H7" s="29">
        <f t="shared" si="0"/>
        <v>1560</v>
      </c>
      <c r="I7" s="20"/>
    </row>
    <row r="8" spans="1:9" ht="24.75" thickBot="1" x14ac:dyDescent="0.25">
      <c r="A8" s="35" t="s">
        <v>10</v>
      </c>
      <c r="B8" s="34">
        <f>SUM(B4:B7)</f>
        <v>880</v>
      </c>
      <c r="C8" s="34">
        <f t="shared" ref="C8:G8" si="1">SUM(C4:C7)</f>
        <v>900</v>
      </c>
      <c r="D8" s="34">
        <f t="shared" si="1"/>
        <v>920</v>
      </c>
      <c r="E8" s="34">
        <f t="shared" si="1"/>
        <v>925</v>
      </c>
      <c r="F8" s="34">
        <f t="shared" si="1"/>
        <v>910</v>
      </c>
      <c r="G8" s="34">
        <f t="shared" si="1"/>
        <v>940</v>
      </c>
      <c r="H8" s="35">
        <f>SUM(H4:H7)</f>
        <v>5475</v>
      </c>
      <c r="I8" s="20"/>
    </row>
  </sheetData>
  <mergeCells count="1">
    <mergeCell ref="A1:I1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แบบฝึกหัดที่1</vt:lpstr>
      <vt:lpstr>กราฟเส้น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2019-07-11T12:01:52Z</cp:lastPrinted>
  <dcterms:created xsi:type="dcterms:W3CDTF">2019-07-10T10:42:35Z</dcterms:created>
  <dcterms:modified xsi:type="dcterms:W3CDTF">2019-07-11T12:02:17Z</dcterms:modified>
</cp:coreProperties>
</file>